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reatertzaneen-my.sharepoint.com/personal/siyakudumisa_tzaneen_gov_za/Documents/Documents/GTM Data/Budget and Reporting/2023.2024/2024 2025 Final Budget/2024 2025 Final Budget/"/>
    </mc:Choice>
  </mc:AlternateContent>
  <xr:revisionPtr revIDLastSave="0" documentId="8_{3DACFA8F-F93A-4CFA-953A-944BB27F26AE}" xr6:coauthVersionLast="47" xr6:coauthVersionMax="47" xr10:uidLastSave="{00000000-0000-0000-0000-000000000000}"/>
  <bookViews>
    <workbookView xWindow="22932" yWindow="-108" windowWidth="23256" windowHeight="12456" xr2:uid="{50597363-7E03-4C2E-8A2E-07CADCAB23B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5" i="1" l="1"/>
  <c r="C115" i="1"/>
  <c r="B115" i="1"/>
  <c r="B41" i="1"/>
  <c r="C33" i="1"/>
  <c r="B25" i="1"/>
  <c r="B14" i="1"/>
  <c r="B13" i="1"/>
  <c r="C2" i="1"/>
</calcChain>
</file>

<file path=xl/sharedStrings.xml><?xml version="1.0" encoding="utf-8"?>
<sst xmlns="http://schemas.openxmlformats.org/spreadsheetml/2006/main" count="229" uniqueCount="120">
  <si>
    <t>Project Name</t>
  </si>
  <si>
    <t xml:space="preserve"> 2024/2025
(R) </t>
  </si>
  <si>
    <t xml:space="preserve">2025/2026
(R) </t>
  </si>
  <si>
    <t>2026/2027
(R)</t>
  </si>
  <si>
    <t>Township Establishments</t>
  </si>
  <si>
    <t>G.I.S(Procurement of equipment)</t>
  </si>
  <si>
    <t>Upgrading of  Nkowakowa B (Hope of Christ, Bombelani School, Giyani Soshangani and Xirhombarhomba) Streets_Own Funding</t>
  </si>
  <si>
    <t>Paving of Nkowakowa Section D (Tommy Spaza Shop via Bridge, Mashaba via Vodacom and Raymond Makelana) Streets_Own Funding</t>
  </si>
  <si>
    <t>Leretjeng Sport Ground_Own Funding</t>
  </si>
  <si>
    <t xml:space="preserve">Tzaneen Ext. 13 internal streets </t>
  </si>
  <si>
    <t>Nkowakowa Internal streets (Tambo to Maxakeni Street)</t>
  </si>
  <si>
    <t>Mogapeng Ring Road</t>
  </si>
  <si>
    <t>Tzaneen Airfield Runway</t>
  </si>
  <si>
    <t>R71 Roundabout</t>
  </si>
  <si>
    <t>Maribethema Pedestrian Crossing bridge</t>
  </si>
  <si>
    <t>Petanenge Pedestrian crossing bridge</t>
  </si>
  <si>
    <t xml:space="preserve"> Access Street from Khopo, Molabosane School viaTickyline and  Myakayaka  Serutung to Malegege to Shoromong</t>
  </si>
  <si>
    <t xml:space="preserve">Patamedi Low level bridge </t>
  </si>
  <si>
    <t xml:space="preserve">Tlhabine Pedestrian Bridge </t>
  </si>
  <si>
    <t>Lephepane low level Bridge</t>
  </si>
  <si>
    <t xml:space="preserve">Walk-behind Roller </t>
  </si>
  <si>
    <t>Mechanical Workshop Generator</t>
  </si>
  <si>
    <t>Installation for smoke detectors in municipal buildings</t>
  </si>
  <si>
    <t>Nkowakowa offices (Old Home Affairs building)</t>
  </si>
  <si>
    <t>Toilet block and change rooms in parks</t>
  </si>
  <si>
    <t>Shiluvane and Mulati library</t>
  </si>
  <si>
    <t>Public toilets in Tzaneen</t>
  </si>
  <si>
    <t>New ablution block, offices and storage facility at Nkowakowa testing grounds</t>
  </si>
  <si>
    <t>Ablution block in Sanlam centre taxi rank</t>
  </si>
  <si>
    <t>New sleeping quarters at Georges valley treatment plant</t>
  </si>
  <si>
    <t>New sleeping quarters at Nkowankowa plumbers’ workshop</t>
  </si>
  <si>
    <t>New sleeping quarters at Letsitele water treatment works</t>
  </si>
  <si>
    <t>Construction of Nkowankowa Cemetery Guardhouse</t>
  </si>
  <si>
    <t>Nkowankowa Sports Centre Guardhouse</t>
  </si>
  <si>
    <t>Nkowankowa Clubhouse Guardhouse</t>
  </si>
  <si>
    <t>Airfield fencing</t>
  </si>
  <si>
    <t>Archive storage at Tzaneen testing ground</t>
  </si>
  <si>
    <t>Haenertzburg library sleeping quarters</t>
  </si>
  <si>
    <t>Ablution facility at Tzaneen Public Toilets</t>
  </si>
  <si>
    <t>Civic center building</t>
  </si>
  <si>
    <t>Connections (Consumer Contribution)</t>
  </si>
  <si>
    <t xml:space="preserve">Urban distribution networks </t>
  </si>
  <si>
    <t xml:space="preserve">11 kV and 33 kV Auto reclosers per annum X4 (La_Cotte x 2, California x 1, </t>
  </si>
  <si>
    <t>Monitoring system on GTM electrical network</t>
  </si>
  <si>
    <t>11kv Feeder from Western sub to Industrial area</t>
  </si>
  <si>
    <t>Rebuild 66 kV wooden line from Tarentaalrand Main to Tzaneen (20km)  in Phases</t>
  </si>
  <si>
    <t>Skirving and Peace Streets replacement of  old switchgear with safe technologies</t>
  </si>
  <si>
    <t>Tzaneen Main retrofitting old panels with safe technologies</t>
  </si>
  <si>
    <t>Procurement of Network planning software</t>
  </si>
  <si>
    <t xml:space="preserve">Renewal Repairs and maintenance of Bulk meters and replace current transformers &amp; meter panel Tarentaalrand, </t>
  </si>
  <si>
    <t>Installation of STATS meters Tzaneen Main, Letsitele Main, Western Sub, Rubbervale &amp; 33/11kV Substation in Phases</t>
  </si>
  <si>
    <t xml:space="preserve">Installing of Quality of Supply recorders (Tarentaal Rand, Tzaneen Main, Letsitele Main, Henley, Waterbok, Middlekop, Politsi, Blacknoll, Letsitele Valley </t>
  </si>
  <si>
    <t xml:space="preserve">Refurbishment of protection systems and panels in Tarentaal rand </t>
  </si>
  <si>
    <t>Refurbishment of protection systems and panels in Tzaneen Main</t>
  </si>
  <si>
    <t>Refurbishment of protection systems and panels in Letsitele Main</t>
  </si>
  <si>
    <t>Replacement of Box Breakers at Letsitele Main Substation in Phases</t>
  </si>
  <si>
    <t>Replacement of Box Breakers in Main Substations at Tzaneen Main in phases</t>
  </si>
  <si>
    <t xml:space="preserve">Replacement of 132Kv &amp; 66Kv Breakers at Tarentaal Main Substations in phases </t>
  </si>
  <si>
    <t>Replacement of 66Kv Current Transformers at Letsitele Main Substations in phases</t>
  </si>
  <si>
    <t>Replacement of 66Kv Isolators at Letsitele Main Substations in phases</t>
  </si>
  <si>
    <t>Replace, Refurbish &amp; Upgrading of underground LV cables, metering kiosks (Tzaneen Town)</t>
  </si>
  <si>
    <t xml:space="preserve">Replacement of old metering boxes and meters </t>
  </si>
  <si>
    <t xml:space="preserve">Maintenance Management tools &amp; system </t>
  </si>
  <si>
    <t>Revenue Protection</t>
  </si>
  <si>
    <t>Streetlights (Tzaneen Town, Haernerstburg)</t>
  </si>
  <si>
    <t>Building of new 10 MVA, 66/11 kV Substation at Blackhills, Includes construction of 66kV line</t>
  </si>
  <si>
    <t>Upgrading of Middlekop Substation from 2MVA to 4MVA</t>
  </si>
  <si>
    <t>Install New 5MVA 66/11kV Transformer Letsitele Valley</t>
  </si>
  <si>
    <t>Rebuilding of Pusela 11 kv line (4.5km)</t>
  </si>
  <si>
    <t>Rebuilding of Letsitele Valley/Bindzulani 11 kv line (5km)</t>
  </si>
  <si>
    <t>Rebuilding of Hotel/Stanford Lake college 11 kv line (5km)</t>
  </si>
  <si>
    <t>Rebuilding of Tarentaalrand/Deerpark 11 kv line (5km)</t>
  </si>
  <si>
    <t>Rebuilding of La Cotte 11 kv line (5km)</t>
  </si>
  <si>
    <t>Installation of streetlights from R71 Voortrekker traffic light to Deerpark Traffic circle</t>
  </si>
  <si>
    <t>Rebuilding of Ebenezer    33 kv line (5km)</t>
  </si>
  <si>
    <t>Rebuilding of Grenshoek 11kV line (7.6km)</t>
  </si>
  <si>
    <t>Rebuilding of Valencia 11 kv line (11km)</t>
  </si>
  <si>
    <t>Rebuilding of Gravelotte/Rubbervale 11 kv line (8.5km)</t>
  </si>
  <si>
    <t>Rebuilding of Duiweskloof    33 kv line (5km)</t>
  </si>
  <si>
    <t>Rebuilding of Taganashoek _ Quality 11 kv line (5km)</t>
  </si>
  <si>
    <t>Rebuilding of Henely _Deeside 11 kv line (5km)</t>
  </si>
  <si>
    <t>Rebuilding of The Pleins T-off _ R10 11 kv line (6km)</t>
  </si>
  <si>
    <t xml:space="preserve">Installation of 11kV Switchgear at Western sub </t>
  </si>
  <si>
    <t>Electrical Infrastructure Fencing (60 x Mini sub) Tzaneen, Letsitele &amp; Haenerstburg</t>
  </si>
  <si>
    <t xml:space="preserve">Installation of Rooftop Solar PV Municipal Main Building  </t>
  </si>
  <si>
    <t xml:space="preserve">Capital Tools  </t>
  </si>
  <si>
    <t>Runnymede Sport Facility Phase 2</t>
  </si>
  <si>
    <t>Installation of X – Ray Scanner Machines</t>
  </si>
  <si>
    <t xml:space="preserve">Restoration of Biometric Access Control </t>
  </si>
  <si>
    <t xml:space="preserve">Purchase of Law Enforcement Trailer </t>
  </si>
  <si>
    <t>Purchase of Office Equipment</t>
  </si>
  <si>
    <t>Archive storage at Tzaneen licensing Main building </t>
  </si>
  <si>
    <t>Filing Cabinet for Records and Admin Division</t>
  </si>
  <si>
    <t>Loudhailing Bakkie</t>
  </si>
  <si>
    <t>Marketing and Communications Equipment</t>
  </si>
  <si>
    <t>ICT Equipment</t>
  </si>
  <si>
    <t>Funding Source</t>
  </si>
  <si>
    <t>OWN</t>
  </si>
  <si>
    <t>Mopye Culvert Bridge</t>
  </si>
  <si>
    <t>Pulaneng Primary School Road</t>
  </si>
  <si>
    <t>Sebone School Road (Mokgolobotho Village)</t>
  </si>
  <si>
    <t>MDRG</t>
  </si>
  <si>
    <t>11 kv Waterbok to Selwane village line (Bulk infrastructure)</t>
  </si>
  <si>
    <t>INEP</t>
  </si>
  <si>
    <t xml:space="preserve">Upgrading of  Nkowakowa B (Hope of Christ, Bombelani School, Giyani Soshangani and Xirhombarhomba) Streets </t>
  </si>
  <si>
    <t xml:space="preserve">Paving of Topanama Access Road </t>
  </si>
  <si>
    <t>Paving of Thapane Street from gravel to paving</t>
  </si>
  <si>
    <t>Lenyenye Street from gravel to paving</t>
  </si>
  <si>
    <t xml:space="preserve">Paving of Zangoma to Mariveni  Road </t>
  </si>
  <si>
    <t>Upgrading of  Marirone to Motupa  Street from gravel to paving</t>
  </si>
  <si>
    <t xml:space="preserve">Paving of Nkowakowa Section D (Tommy Spaza Shop via Bridge, Mashaba via Vodacom and Raymond Makelana) Streets </t>
  </si>
  <si>
    <t xml:space="preserve"> Access Street from Khopo, Molabosane School viaTickyline and  Myakayaka  Serutung to Malegege to Shoromong </t>
  </si>
  <si>
    <t>Dan Access road from R36 (Scrapyard) to D5011 (TEBA)</t>
  </si>
  <si>
    <t>Bulamahlo Community Hall</t>
  </si>
  <si>
    <t>Supply and Installation of 20 High Mast</t>
  </si>
  <si>
    <t>Paving of Thako to Kkefolwe to Kherobene Road</t>
  </si>
  <si>
    <t>Paving of Khetoni Access Street</t>
  </si>
  <si>
    <t>Supply and Installation of 30 High Mast</t>
  </si>
  <si>
    <t>Supply and Installation of 10 High Mast</t>
  </si>
  <si>
    <t>MIG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</si>
</sst>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Fill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164" fontId="0" fillId="0" borderId="1" xfId="1" applyNumberFormat="1" applyFont="1" applyBorder="1"/>
    <xf numFmtId="0" fontId="3" fillId="2" borderId="1" xfId="0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164" fontId="2" fillId="0" borderId="2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A3B57-7425-440D-8C10-BE108C4F9A09}">
  <dimension ref="A1:E115"/>
  <sheetViews>
    <sheetView tabSelected="1" topLeftCell="A92" workbookViewId="0">
      <selection activeCell="A116" sqref="A116"/>
    </sheetView>
  </sheetViews>
  <sheetFormatPr defaultRowHeight="14.4" x14ac:dyDescent="0.3"/>
  <cols>
    <col min="1" max="1" width="63.77734375" customWidth="1"/>
    <col min="2" max="2" width="18.109375" customWidth="1"/>
    <col min="3" max="4" width="17.109375" customWidth="1"/>
    <col min="5" max="5" width="16" customWidth="1"/>
  </cols>
  <sheetData>
    <row r="1" spans="1:5" ht="28.8" x14ac:dyDescent="0.3">
      <c r="A1" s="6" t="s">
        <v>0</v>
      </c>
      <c r="B1" s="7" t="s">
        <v>1</v>
      </c>
      <c r="C1" s="7" t="s">
        <v>2</v>
      </c>
      <c r="D1" s="7" t="s">
        <v>3</v>
      </c>
      <c r="E1" s="7" t="s">
        <v>96</v>
      </c>
    </row>
    <row r="2" spans="1:5" x14ac:dyDescent="0.3">
      <c r="A2" s="3" t="s">
        <v>4</v>
      </c>
      <c r="B2" s="2">
        <v>2000000</v>
      </c>
      <c r="C2" s="2">
        <f>1000000+5000000</f>
        <v>6000000</v>
      </c>
      <c r="D2" s="2">
        <v>0</v>
      </c>
      <c r="E2" s="1" t="s">
        <v>97</v>
      </c>
    </row>
    <row r="3" spans="1:5" x14ac:dyDescent="0.3">
      <c r="A3" s="3" t="s">
        <v>5</v>
      </c>
      <c r="B3" s="2">
        <v>2000000</v>
      </c>
      <c r="C3" s="2">
        <v>0</v>
      </c>
      <c r="D3" s="2">
        <v>0</v>
      </c>
      <c r="E3" s="1" t="s">
        <v>97</v>
      </c>
    </row>
    <row r="4" spans="1:5" ht="28.8" x14ac:dyDescent="0.3">
      <c r="A4" s="4" t="s">
        <v>6</v>
      </c>
      <c r="B4" s="2">
        <v>1500000</v>
      </c>
      <c r="C4" s="2">
        <v>10500000</v>
      </c>
      <c r="D4" s="2">
        <v>10500000</v>
      </c>
      <c r="E4" s="1" t="s">
        <v>97</v>
      </c>
    </row>
    <row r="5" spans="1:5" ht="28.8" x14ac:dyDescent="0.3">
      <c r="A5" s="4" t="s">
        <v>7</v>
      </c>
      <c r="B5" s="2">
        <v>1500000</v>
      </c>
      <c r="C5" s="2">
        <v>0</v>
      </c>
      <c r="D5" s="2">
        <v>0</v>
      </c>
      <c r="E5" s="1" t="s">
        <v>97</v>
      </c>
    </row>
    <row r="6" spans="1:5" x14ac:dyDescent="0.3">
      <c r="A6" s="3" t="s">
        <v>8</v>
      </c>
      <c r="B6" s="2">
        <v>7000000</v>
      </c>
      <c r="C6" s="2">
        <v>0</v>
      </c>
      <c r="D6" s="2">
        <v>0</v>
      </c>
      <c r="E6" s="1" t="s">
        <v>97</v>
      </c>
    </row>
    <row r="7" spans="1:5" x14ac:dyDescent="0.3">
      <c r="A7" s="3" t="s">
        <v>9</v>
      </c>
      <c r="B7" s="2">
        <v>0</v>
      </c>
      <c r="C7" s="2">
        <v>10000000</v>
      </c>
      <c r="D7" s="2">
        <v>0</v>
      </c>
      <c r="E7" s="1" t="s">
        <v>97</v>
      </c>
    </row>
    <row r="8" spans="1:5" x14ac:dyDescent="0.3">
      <c r="A8" s="3" t="s">
        <v>10</v>
      </c>
      <c r="B8" s="2">
        <v>5600000</v>
      </c>
      <c r="C8" s="2">
        <v>0</v>
      </c>
      <c r="D8" s="2">
        <v>0</v>
      </c>
      <c r="E8" s="1" t="s">
        <v>97</v>
      </c>
    </row>
    <row r="9" spans="1:5" x14ac:dyDescent="0.3">
      <c r="A9" s="3" t="s">
        <v>11</v>
      </c>
      <c r="B9" s="2">
        <v>0</v>
      </c>
      <c r="C9" s="2">
        <v>0</v>
      </c>
      <c r="D9" s="2">
        <v>2000000</v>
      </c>
      <c r="E9" s="1" t="s">
        <v>97</v>
      </c>
    </row>
    <row r="10" spans="1:5" x14ac:dyDescent="0.3">
      <c r="A10" s="3" t="s">
        <v>12</v>
      </c>
      <c r="B10" s="2">
        <v>0</v>
      </c>
      <c r="C10" s="2">
        <v>0</v>
      </c>
      <c r="D10" s="2">
        <v>12000000</v>
      </c>
      <c r="E10" s="1" t="s">
        <v>97</v>
      </c>
    </row>
    <row r="11" spans="1:5" x14ac:dyDescent="0.3">
      <c r="A11" s="3" t="s">
        <v>13</v>
      </c>
      <c r="B11" s="2">
        <v>1500000</v>
      </c>
      <c r="C11" s="2">
        <v>0</v>
      </c>
      <c r="D11" s="2">
        <v>0</v>
      </c>
      <c r="E11" s="1" t="s">
        <v>97</v>
      </c>
    </row>
    <row r="12" spans="1:5" x14ac:dyDescent="0.3">
      <c r="A12" s="3" t="s">
        <v>14</v>
      </c>
      <c r="B12" s="2">
        <v>4000000</v>
      </c>
      <c r="C12" s="2">
        <v>0</v>
      </c>
      <c r="D12" s="2">
        <v>0</v>
      </c>
      <c r="E12" s="1" t="s">
        <v>97</v>
      </c>
    </row>
    <row r="13" spans="1:5" x14ac:dyDescent="0.3">
      <c r="A13" s="3" t="s">
        <v>15</v>
      </c>
      <c r="B13" s="2">
        <f>4500000+3000000-1500000</f>
        <v>6000000</v>
      </c>
      <c r="C13" s="2">
        <v>0</v>
      </c>
      <c r="D13" s="2">
        <v>0</v>
      </c>
      <c r="E13" s="1" t="s">
        <v>97</v>
      </c>
    </row>
    <row r="14" spans="1:5" ht="28.8" x14ac:dyDescent="0.3">
      <c r="A14" s="4" t="s">
        <v>16</v>
      </c>
      <c r="B14" s="2">
        <f>1500000</f>
        <v>1500000</v>
      </c>
      <c r="C14" s="2">
        <v>0</v>
      </c>
      <c r="D14" s="2">
        <v>0</v>
      </c>
      <c r="E14" s="1" t="s">
        <v>97</v>
      </c>
    </row>
    <row r="15" spans="1:5" x14ac:dyDescent="0.3">
      <c r="A15" s="3" t="s">
        <v>17</v>
      </c>
      <c r="B15" s="2">
        <v>0</v>
      </c>
      <c r="C15" s="2">
        <v>0</v>
      </c>
      <c r="D15" s="2">
        <v>2000000</v>
      </c>
      <c r="E15" s="1" t="s">
        <v>97</v>
      </c>
    </row>
    <row r="16" spans="1:5" x14ac:dyDescent="0.3">
      <c r="A16" s="3" t="s">
        <v>18</v>
      </c>
      <c r="B16" s="2">
        <v>3500000</v>
      </c>
      <c r="C16" s="2">
        <v>0</v>
      </c>
      <c r="D16" s="2">
        <v>0</v>
      </c>
      <c r="E16" s="1" t="s">
        <v>97</v>
      </c>
    </row>
    <row r="17" spans="1:5" x14ac:dyDescent="0.3">
      <c r="A17" s="3" t="s">
        <v>19</v>
      </c>
      <c r="B17" s="2">
        <v>0</v>
      </c>
      <c r="C17" s="2">
        <v>0</v>
      </c>
      <c r="D17" s="2">
        <v>2500000</v>
      </c>
      <c r="E17" s="1" t="s">
        <v>97</v>
      </c>
    </row>
    <row r="18" spans="1:5" x14ac:dyDescent="0.3">
      <c r="A18" s="3" t="s">
        <v>20</v>
      </c>
      <c r="B18" s="2">
        <v>400000</v>
      </c>
      <c r="C18" s="2">
        <v>0</v>
      </c>
      <c r="D18" s="2">
        <v>0</v>
      </c>
      <c r="E18" s="1" t="s">
        <v>97</v>
      </c>
    </row>
    <row r="19" spans="1:5" x14ac:dyDescent="0.3">
      <c r="A19" s="3" t="s">
        <v>21</v>
      </c>
      <c r="B19" s="2">
        <v>300000</v>
      </c>
      <c r="C19" s="2">
        <v>0</v>
      </c>
      <c r="D19" s="2">
        <v>0</v>
      </c>
      <c r="E19" s="1" t="s">
        <v>97</v>
      </c>
    </row>
    <row r="20" spans="1:5" x14ac:dyDescent="0.3">
      <c r="A20" s="3" t="s">
        <v>22</v>
      </c>
      <c r="B20" s="2">
        <v>1200000</v>
      </c>
      <c r="C20" s="2">
        <v>1200000</v>
      </c>
      <c r="D20" s="2">
        <v>0</v>
      </c>
      <c r="E20" s="1" t="s">
        <v>97</v>
      </c>
    </row>
    <row r="21" spans="1:5" x14ac:dyDescent="0.3">
      <c r="A21" s="3" t="s">
        <v>23</v>
      </c>
      <c r="B21" s="2">
        <v>1300000</v>
      </c>
      <c r="C21" s="2">
        <v>0</v>
      </c>
      <c r="D21" s="2">
        <v>0</v>
      </c>
      <c r="E21" s="1" t="s">
        <v>97</v>
      </c>
    </row>
    <row r="22" spans="1:5" x14ac:dyDescent="0.3">
      <c r="A22" s="3" t="s">
        <v>24</v>
      </c>
      <c r="B22" s="2">
        <v>0</v>
      </c>
      <c r="C22" s="2">
        <v>0</v>
      </c>
      <c r="D22" s="2">
        <v>1500000</v>
      </c>
      <c r="E22" s="1" t="s">
        <v>97</v>
      </c>
    </row>
    <row r="23" spans="1:5" x14ac:dyDescent="0.3">
      <c r="A23" s="3" t="s">
        <v>25</v>
      </c>
      <c r="B23" s="2">
        <v>0</v>
      </c>
      <c r="C23" s="2">
        <v>0</v>
      </c>
      <c r="D23" s="2">
        <v>500000</v>
      </c>
      <c r="E23" s="1" t="s">
        <v>97</v>
      </c>
    </row>
    <row r="24" spans="1:5" x14ac:dyDescent="0.3">
      <c r="A24" s="3" t="s">
        <v>26</v>
      </c>
      <c r="B24" s="2">
        <v>700000</v>
      </c>
      <c r="C24" s="2">
        <v>0</v>
      </c>
      <c r="D24" s="2">
        <v>0</v>
      </c>
      <c r="E24" s="1" t="s">
        <v>97</v>
      </c>
    </row>
    <row r="25" spans="1:5" x14ac:dyDescent="0.3">
      <c r="A25" s="3" t="s">
        <v>27</v>
      </c>
      <c r="B25" s="2">
        <f>1500000-200000</f>
        <v>1300000</v>
      </c>
      <c r="C25" s="2">
        <v>0</v>
      </c>
      <c r="D25" s="2">
        <v>0</v>
      </c>
      <c r="E25" s="1" t="s">
        <v>97</v>
      </c>
    </row>
    <row r="26" spans="1:5" x14ac:dyDescent="0.3">
      <c r="A26" s="3" t="s">
        <v>28</v>
      </c>
      <c r="B26" s="2">
        <v>1500000</v>
      </c>
      <c r="C26" s="2">
        <v>0</v>
      </c>
      <c r="D26" s="2">
        <v>0</v>
      </c>
      <c r="E26" s="1" t="s">
        <v>97</v>
      </c>
    </row>
    <row r="27" spans="1:5" x14ac:dyDescent="0.3">
      <c r="A27" s="3" t="s">
        <v>29</v>
      </c>
      <c r="B27" s="2">
        <v>0</v>
      </c>
      <c r="C27" s="2">
        <v>1500000</v>
      </c>
      <c r="D27" s="2">
        <v>0</v>
      </c>
      <c r="E27" s="1" t="s">
        <v>97</v>
      </c>
    </row>
    <row r="28" spans="1:5" x14ac:dyDescent="0.3">
      <c r="A28" s="3" t="s">
        <v>30</v>
      </c>
      <c r="B28" s="2">
        <v>0</v>
      </c>
      <c r="C28" s="2">
        <v>1500000</v>
      </c>
      <c r="D28" s="2">
        <v>0</v>
      </c>
      <c r="E28" s="1" t="s">
        <v>97</v>
      </c>
    </row>
    <row r="29" spans="1:5" x14ac:dyDescent="0.3">
      <c r="A29" s="3" t="s">
        <v>31</v>
      </c>
      <c r="B29" s="2">
        <v>0</v>
      </c>
      <c r="C29" s="2">
        <v>0</v>
      </c>
      <c r="D29" s="2">
        <v>1500000</v>
      </c>
      <c r="E29" s="1" t="s">
        <v>97</v>
      </c>
    </row>
    <row r="30" spans="1:5" x14ac:dyDescent="0.3">
      <c r="A30" s="3" t="s">
        <v>32</v>
      </c>
      <c r="B30" s="2">
        <v>200000</v>
      </c>
      <c r="C30" s="2">
        <v>0</v>
      </c>
      <c r="D30" s="2">
        <v>0</v>
      </c>
      <c r="E30" s="1" t="s">
        <v>97</v>
      </c>
    </row>
    <row r="31" spans="1:5" x14ac:dyDescent="0.3">
      <c r="A31" s="3" t="s">
        <v>33</v>
      </c>
      <c r="B31" s="2">
        <v>0</v>
      </c>
      <c r="C31" s="2">
        <v>0</v>
      </c>
      <c r="D31" s="2">
        <v>200000</v>
      </c>
      <c r="E31" s="1" t="s">
        <v>97</v>
      </c>
    </row>
    <row r="32" spans="1:5" x14ac:dyDescent="0.3">
      <c r="A32" s="3" t="s">
        <v>34</v>
      </c>
      <c r="B32" s="2">
        <v>0</v>
      </c>
      <c r="C32" s="2">
        <v>200000</v>
      </c>
      <c r="D32" s="2">
        <v>0</v>
      </c>
      <c r="E32" s="1" t="s">
        <v>97</v>
      </c>
    </row>
    <row r="33" spans="1:5" x14ac:dyDescent="0.3">
      <c r="A33" s="3" t="s">
        <v>35</v>
      </c>
      <c r="B33" s="2">
        <v>0</v>
      </c>
      <c r="C33" s="2">
        <f>4100000+200000</f>
        <v>4300000</v>
      </c>
      <c r="D33" s="2">
        <v>4300000</v>
      </c>
      <c r="E33" s="1" t="s">
        <v>97</v>
      </c>
    </row>
    <row r="34" spans="1:5" x14ac:dyDescent="0.3">
      <c r="A34" s="3" t="s">
        <v>36</v>
      </c>
      <c r="B34" s="2">
        <v>0</v>
      </c>
      <c r="C34" s="2">
        <v>0</v>
      </c>
      <c r="D34" s="2">
        <v>1500000</v>
      </c>
      <c r="E34" s="1" t="s">
        <v>97</v>
      </c>
    </row>
    <row r="35" spans="1:5" x14ac:dyDescent="0.3">
      <c r="A35" s="3" t="s">
        <v>37</v>
      </c>
      <c r="B35" s="2">
        <v>0</v>
      </c>
      <c r="C35" s="2">
        <v>1500000</v>
      </c>
      <c r="D35" s="2">
        <v>0</v>
      </c>
      <c r="E35" s="1" t="s">
        <v>97</v>
      </c>
    </row>
    <row r="36" spans="1:5" x14ac:dyDescent="0.3">
      <c r="A36" s="3" t="s">
        <v>38</v>
      </c>
      <c r="B36" s="2">
        <v>0</v>
      </c>
      <c r="C36" s="2">
        <v>800000</v>
      </c>
      <c r="D36" s="2">
        <v>0</v>
      </c>
      <c r="E36" s="1" t="s">
        <v>97</v>
      </c>
    </row>
    <row r="37" spans="1:5" x14ac:dyDescent="0.3">
      <c r="A37" s="3" t="s">
        <v>39</v>
      </c>
      <c r="B37" s="2">
        <v>0</v>
      </c>
      <c r="C37" s="2">
        <v>9000000</v>
      </c>
      <c r="D37" s="2">
        <v>0</v>
      </c>
      <c r="E37" s="1" t="s">
        <v>97</v>
      </c>
    </row>
    <row r="38" spans="1:5" x14ac:dyDescent="0.3">
      <c r="A38" s="3" t="s">
        <v>40</v>
      </c>
      <c r="B38" s="2">
        <v>10000000</v>
      </c>
      <c r="C38" s="2">
        <v>10000000</v>
      </c>
      <c r="D38" s="2">
        <v>10000000</v>
      </c>
      <c r="E38" s="1" t="s">
        <v>97</v>
      </c>
    </row>
    <row r="39" spans="1:5" x14ac:dyDescent="0.3">
      <c r="A39" s="3" t="s">
        <v>41</v>
      </c>
      <c r="B39" s="2">
        <v>0</v>
      </c>
      <c r="C39" s="2">
        <v>1000000</v>
      </c>
      <c r="D39" s="2">
        <v>0</v>
      </c>
      <c r="E39" s="1" t="s">
        <v>97</v>
      </c>
    </row>
    <row r="40" spans="1:5" x14ac:dyDescent="0.3">
      <c r="A40" s="3" t="s">
        <v>42</v>
      </c>
      <c r="B40" s="2">
        <v>1500000</v>
      </c>
      <c r="C40" s="2">
        <v>1500000</v>
      </c>
      <c r="D40" s="2">
        <v>0</v>
      </c>
      <c r="E40" s="1" t="s">
        <v>97</v>
      </c>
    </row>
    <row r="41" spans="1:5" x14ac:dyDescent="0.3">
      <c r="A41" s="3" t="s">
        <v>43</v>
      </c>
      <c r="B41" s="2">
        <f>5500000-400000</f>
        <v>5100000</v>
      </c>
      <c r="C41" s="2">
        <v>2000000</v>
      </c>
      <c r="D41" s="2">
        <v>9400000</v>
      </c>
      <c r="E41" s="1" t="s">
        <v>97</v>
      </c>
    </row>
    <row r="42" spans="1:5" x14ac:dyDescent="0.3">
      <c r="A42" s="3" t="s">
        <v>44</v>
      </c>
      <c r="B42" s="2">
        <v>0</v>
      </c>
      <c r="C42" s="2">
        <v>0</v>
      </c>
      <c r="D42" s="2">
        <v>3000000</v>
      </c>
      <c r="E42" s="1" t="s">
        <v>97</v>
      </c>
    </row>
    <row r="43" spans="1:5" x14ac:dyDescent="0.3">
      <c r="A43" s="3" t="s">
        <v>45</v>
      </c>
      <c r="B43" s="2">
        <v>5500000</v>
      </c>
      <c r="C43" s="2">
        <v>5500000</v>
      </c>
      <c r="D43" s="2">
        <v>5500000</v>
      </c>
      <c r="E43" s="1" t="s">
        <v>97</v>
      </c>
    </row>
    <row r="44" spans="1:5" x14ac:dyDescent="0.3">
      <c r="A44" s="3" t="s">
        <v>46</v>
      </c>
      <c r="B44" s="2">
        <v>0</v>
      </c>
      <c r="C44" s="2">
        <v>4000000</v>
      </c>
      <c r="D44" s="2">
        <v>2000000</v>
      </c>
      <c r="E44" s="1" t="s">
        <v>97</v>
      </c>
    </row>
    <row r="45" spans="1:5" x14ac:dyDescent="0.3">
      <c r="A45" s="3" t="s">
        <v>47</v>
      </c>
      <c r="B45" s="2">
        <v>0</v>
      </c>
      <c r="C45" s="2">
        <v>0</v>
      </c>
      <c r="D45" s="2">
        <v>2000000</v>
      </c>
      <c r="E45" s="1" t="s">
        <v>97</v>
      </c>
    </row>
    <row r="46" spans="1:5" x14ac:dyDescent="0.3">
      <c r="A46" s="3" t="s">
        <v>48</v>
      </c>
      <c r="B46" s="2">
        <v>1000000</v>
      </c>
      <c r="C46" s="2">
        <v>0</v>
      </c>
      <c r="D46" s="2">
        <v>0</v>
      </c>
      <c r="E46" s="1" t="s">
        <v>97</v>
      </c>
    </row>
    <row r="47" spans="1:5" x14ac:dyDescent="0.3">
      <c r="A47" s="3" t="s">
        <v>49</v>
      </c>
      <c r="B47" s="2">
        <v>1500000</v>
      </c>
      <c r="C47" s="2">
        <v>0</v>
      </c>
      <c r="D47" s="2">
        <v>0</v>
      </c>
      <c r="E47" s="1" t="s">
        <v>97</v>
      </c>
    </row>
    <row r="48" spans="1:5" x14ac:dyDescent="0.3">
      <c r="A48" s="3" t="s">
        <v>50</v>
      </c>
      <c r="B48" s="2">
        <v>0</v>
      </c>
      <c r="C48" s="2">
        <v>500000</v>
      </c>
      <c r="D48" s="2">
        <v>500000</v>
      </c>
      <c r="E48" s="1" t="s">
        <v>97</v>
      </c>
    </row>
    <row r="49" spans="1:5" x14ac:dyDescent="0.3">
      <c r="A49" s="3" t="s">
        <v>51</v>
      </c>
      <c r="B49" s="2">
        <v>500000</v>
      </c>
      <c r="C49" s="2">
        <v>0</v>
      </c>
      <c r="D49" s="2">
        <v>0</v>
      </c>
      <c r="E49" s="1" t="s">
        <v>97</v>
      </c>
    </row>
    <row r="50" spans="1:5" x14ac:dyDescent="0.3">
      <c r="A50" s="3" t="s">
        <v>52</v>
      </c>
      <c r="B50" s="2">
        <v>0</v>
      </c>
      <c r="C50" s="2">
        <v>2000000</v>
      </c>
      <c r="D50" s="2">
        <v>2000000</v>
      </c>
      <c r="E50" s="1" t="s">
        <v>97</v>
      </c>
    </row>
    <row r="51" spans="1:5" x14ac:dyDescent="0.3">
      <c r="A51" s="3" t="s">
        <v>53</v>
      </c>
      <c r="B51" s="2">
        <v>0</v>
      </c>
      <c r="C51" s="2">
        <v>0</v>
      </c>
      <c r="D51" s="2">
        <v>2000000</v>
      </c>
      <c r="E51" s="1" t="s">
        <v>97</v>
      </c>
    </row>
    <row r="52" spans="1:5" x14ac:dyDescent="0.3">
      <c r="A52" s="3" t="s">
        <v>54</v>
      </c>
      <c r="B52" s="2">
        <v>0</v>
      </c>
      <c r="C52" s="2">
        <v>0</v>
      </c>
      <c r="D52" s="2">
        <v>1500000</v>
      </c>
      <c r="E52" s="1" t="s">
        <v>97</v>
      </c>
    </row>
    <row r="53" spans="1:5" x14ac:dyDescent="0.3">
      <c r="A53" s="3" t="s">
        <v>55</v>
      </c>
      <c r="B53" s="2">
        <v>3000000</v>
      </c>
      <c r="C53" s="2">
        <v>2000000</v>
      </c>
      <c r="D53" s="2">
        <v>0</v>
      </c>
      <c r="E53" s="1" t="s">
        <v>97</v>
      </c>
    </row>
    <row r="54" spans="1:5" x14ac:dyDescent="0.3">
      <c r="A54" s="3" t="s">
        <v>56</v>
      </c>
      <c r="B54" s="2">
        <v>3000000</v>
      </c>
      <c r="C54" s="2">
        <v>3000000</v>
      </c>
      <c r="D54" s="2">
        <v>0</v>
      </c>
      <c r="E54" s="1" t="s">
        <v>97</v>
      </c>
    </row>
    <row r="55" spans="1:5" x14ac:dyDescent="0.3">
      <c r="A55" s="3" t="s">
        <v>57</v>
      </c>
      <c r="B55" s="2">
        <v>0</v>
      </c>
      <c r="C55" s="2">
        <v>0</v>
      </c>
      <c r="D55" s="2">
        <v>1000000</v>
      </c>
      <c r="E55" s="1" t="s">
        <v>97</v>
      </c>
    </row>
    <row r="56" spans="1:5" x14ac:dyDescent="0.3">
      <c r="A56" s="3" t="s">
        <v>58</v>
      </c>
      <c r="B56" s="2">
        <v>0</v>
      </c>
      <c r="C56" s="2">
        <v>1500000</v>
      </c>
      <c r="D56" s="2">
        <v>0</v>
      </c>
      <c r="E56" s="1" t="s">
        <v>97</v>
      </c>
    </row>
    <row r="57" spans="1:5" x14ac:dyDescent="0.3">
      <c r="A57" s="3" t="s">
        <v>59</v>
      </c>
      <c r="B57" s="2">
        <v>0</v>
      </c>
      <c r="C57" s="2">
        <v>500000</v>
      </c>
      <c r="D57" s="2">
        <v>1000000</v>
      </c>
      <c r="E57" s="1" t="s">
        <v>97</v>
      </c>
    </row>
    <row r="58" spans="1:5" x14ac:dyDescent="0.3">
      <c r="A58" s="3" t="s">
        <v>60</v>
      </c>
      <c r="B58" s="2">
        <v>0</v>
      </c>
      <c r="C58" s="2">
        <v>1000000</v>
      </c>
      <c r="D58" s="2">
        <v>1000000</v>
      </c>
      <c r="E58" s="1" t="s">
        <v>97</v>
      </c>
    </row>
    <row r="59" spans="1:5" x14ac:dyDescent="0.3">
      <c r="A59" s="3" t="s">
        <v>61</v>
      </c>
      <c r="B59" s="2">
        <v>1000000</v>
      </c>
      <c r="C59" s="2">
        <v>1000000</v>
      </c>
      <c r="D59" s="2">
        <v>0</v>
      </c>
      <c r="E59" s="1" t="s">
        <v>97</v>
      </c>
    </row>
    <row r="60" spans="1:5" x14ac:dyDescent="0.3">
      <c r="A60" s="3" t="s">
        <v>62</v>
      </c>
      <c r="B60" s="2">
        <v>1000000</v>
      </c>
      <c r="C60" s="2">
        <v>0</v>
      </c>
      <c r="D60" s="2">
        <v>0</v>
      </c>
      <c r="E60" s="1" t="s">
        <v>97</v>
      </c>
    </row>
    <row r="61" spans="1:5" x14ac:dyDescent="0.3">
      <c r="A61" s="3" t="s">
        <v>63</v>
      </c>
      <c r="B61" s="2">
        <v>0</v>
      </c>
      <c r="C61" s="2">
        <v>500000</v>
      </c>
      <c r="D61" s="2">
        <v>0</v>
      </c>
      <c r="E61" s="1" t="s">
        <v>97</v>
      </c>
    </row>
    <row r="62" spans="1:5" x14ac:dyDescent="0.3">
      <c r="A62" s="3" t="s">
        <v>64</v>
      </c>
      <c r="B62" s="2">
        <v>1000000</v>
      </c>
      <c r="C62" s="2">
        <v>1500000</v>
      </c>
      <c r="D62" s="2">
        <v>1500000</v>
      </c>
      <c r="E62" s="1" t="s">
        <v>97</v>
      </c>
    </row>
    <row r="63" spans="1:5" x14ac:dyDescent="0.3">
      <c r="A63" s="3" t="s">
        <v>65</v>
      </c>
      <c r="B63" s="2">
        <v>0</v>
      </c>
      <c r="C63" s="2">
        <v>0</v>
      </c>
      <c r="D63" s="2">
        <v>2000000</v>
      </c>
      <c r="E63" s="1" t="s">
        <v>97</v>
      </c>
    </row>
    <row r="64" spans="1:5" x14ac:dyDescent="0.3">
      <c r="A64" s="3" t="s">
        <v>66</v>
      </c>
      <c r="B64" s="2">
        <v>0</v>
      </c>
      <c r="C64" s="2">
        <v>0</v>
      </c>
      <c r="D64" s="2">
        <v>2000000</v>
      </c>
      <c r="E64" s="1" t="s">
        <v>97</v>
      </c>
    </row>
    <row r="65" spans="1:5" x14ac:dyDescent="0.3">
      <c r="A65" s="3" t="s">
        <v>67</v>
      </c>
      <c r="B65" s="2">
        <v>0</v>
      </c>
      <c r="C65" s="2">
        <v>2000000</v>
      </c>
      <c r="D65" s="2">
        <v>0</v>
      </c>
      <c r="E65" s="1" t="s">
        <v>97</v>
      </c>
    </row>
    <row r="66" spans="1:5" x14ac:dyDescent="0.3">
      <c r="A66" s="3" t="s">
        <v>68</v>
      </c>
      <c r="B66" s="2">
        <v>0</v>
      </c>
      <c r="C66" s="2">
        <v>1000000</v>
      </c>
      <c r="D66" s="2">
        <v>0</v>
      </c>
      <c r="E66" s="1" t="s">
        <v>97</v>
      </c>
    </row>
    <row r="67" spans="1:5" x14ac:dyDescent="0.3">
      <c r="A67" s="3" t="s">
        <v>69</v>
      </c>
      <c r="B67" s="2">
        <v>1000000</v>
      </c>
      <c r="C67" s="2">
        <v>0</v>
      </c>
      <c r="D67" s="2">
        <v>0</v>
      </c>
      <c r="E67" s="1" t="s">
        <v>97</v>
      </c>
    </row>
    <row r="68" spans="1:5" x14ac:dyDescent="0.3">
      <c r="A68" s="3" t="s">
        <v>70</v>
      </c>
      <c r="B68" s="2">
        <v>0</v>
      </c>
      <c r="C68" s="2">
        <v>1000000</v>
      </c>
      <c r="D68" s="2">
        <v>0</v>
      </c>
      <c r="E68" s="1" t="s">
        <v>97</v>
      </c>
    </row>
    <row r="69" spans="1:5" x14ac:dyDescent="0.3">
      <c r="A69" s="3" t="s">
        <v>71</v>
      </c>
      <c r="B69" s="2">
        <v>1000000</v>
      </c>
      <c r="C69" s="2">
        <v>0</v>
      </c>
      <c r="D69" s="2">
        <v>1000000</v>
      </c>
      <c r="E69" s="1" t="s">
        <v>97</v>
      </c>
    </row>
    <row r="70" spans="1:5" x14ac:dyDescent="0.3">
      <c r="A70" s="3" t="s">
        <v>72</v>
      </c>
      <c r="B70" s="2">
        <v>0</v>
      </c>
      <c r="C70" s="2">
        <v>0</v>
      </c>
      <c r="D70" s="2">
        <v>1000000</v>
      </c>
      <c r="E70" s="1" t="s">
        <v>97</v>
      </c>
    </row>
    <row r="71" spans="1:5" x14ac:dyDescent="0.3">
      <c r="A71" s="3" t="s">
        <v>73</v>
      </c>
      <c r="B71" s="2">
        <v>1500000</v>
      </c>
      <c r="C71" s="2">
        <v>0</v>
      </c>
      <c r="D71" s="2">
        <v>0</v>
      </c>
      <c r="E71" s="1" t="s">
        <v>97</v>
      </c>
    </row>
    <row r="72" spans="1:5" x14ac:dyDescent="0.3">
      <c r="A72" s="3" t="s">
        <v>74</v>
      </c>
      <c r="B72" s="2">
        <v>0</v>
      </c>
      <c r="C72" s="2">
        <v>0</v>
      </c>
      <c r="D72" s="2">
        <v>1500000</v>
      </c>
      <c r="E72" s="1" t="s">
        <v>97</v>
      </c>
    </row>
    <row r="73" spans="1:5" x14ac:dyDescent="0.3">
      <c r="A73" s="3" t="s">
        <v>75</v>
      </c>
      <c r="B73" s="2">
        <v>0</v>
      </c>
      <c r="C73" s="2">
        <v>1000000</v>
      </c>
      <c r="D73" s="2">
        <v>0</v>
      </c>
      <c r="E73" s="1" t="s">
        <v>97</v>
      </c>
    </row>
    <row r="74" spans="1:5" x14ac:dyDescent="0.3">
      <c r="A74" s="3" t="s">
        <v>76</v>
      </c>
      <c r="B74" s="2">
        <v>0</v>
      </c>
      <c r="C74" s="2">
        <v>0</v>
      </c>
      <c r="D74" s="2">
        <v>1000000</v>
      </c>
      <c r="E74" s="1" t="s">
        <v>97</v>
      </c>
    </row>
    <row r="75" spans="1:5" x14ac:dyDescent="0.3">
      <c r="A75" s="3" t="s">
        <v>77</v>
      </c>
      <c r="B75" s="2">
        <v>0</v>
      </c>
      <c r="C75" s="2">
        <v>1000000</v>
      </c>
      <c r="D75" s="2">
        <v>0</v>
      </c>
      <c r="E75" s="1" t="s">
        <v>97</v>
      </c>
    </row>
    <row r="76" spans="1:5" x14ac:dyDescent="0.3">
      <c r="A76" s="3" t="s">
        <v>78</v>
      </c>
      <c r="B76" s="2">
        <v>2000000</v>
      </c>
      <c r="C76" s="2">
        <v>0</v>
      </c>
      <c r="D76" s="2">
        <v>0</v>
      </c>
      <c r="E76" s="1" t="s">
        <v>97</v>
      </c>
    </row>
    <row r="77" spans="1:5" x14ac:dyDescent="0.3">
      <c r="A77" s="3" t="s">
        <v>79</v>
      </c>
      <c r="B77" s="2">
        <v>1000000</v>
      </c>
      <c r="C77" s="2">
        <v>0</v>
      </c>
      <c r="D77" s="2">
        <v>0</v>
      </c>
      <c r="E77" s="1" t="s">
        <v>97</v>
      </c>
    </row>
    <row r="78" spans="1:5" x14ac:dyDescent="0.3">
      <c r="A78" s="3" t="s">
        <v>80</v>
      </c>
      <c r="B78" s="2">
        <v>0</v>
      </c>
      <c r="C78" s="2">
        <v>0</v>
      </c>
      <c r="D78" s="2">
        <v>1000000</v>
      </c>
      <c r="E78" s="1" t="s">
        <v>97</v>
      </c>
    </row>
    <row r="79" spans="1:5" x14ac:dyDescent="0.3">
      <c r="A79" s="3" t="s">
        <v>81</v>
      </c>
      <c r="B79" s="2">
        <v>0</v>
      </c>
      <c r="C79" s="2">
        <v>1000000</v>
      </c>
      <c r="D79" s="2">
        <v>0</v>
      </c>
      <c r="E79" s="1" t="s">
        <v>97</v>
      </c>
    </row>
    <row r="80" spans="1:5" x14ac:dyDescent="0.3">
      <c r="A80" s="3" t="s">
        <v>82</v>
      </c>
      <c r="B80" s="2">
        <v>2500000</v>
      </c>
      <c r="C80" s="2">
        <v>0</v>
      </c>
      <c r="D80" s="2">
        <v>0</v>
      </c>
      <c r="E80" s="1" t="s">
        <v>97</v>
      </c>
    </row>
    <row r="81" spans="1:5" x14ac:dyDescent="0.3">
      <c r="A81" s="3" t="s">
        <v>83</v>
      </c>
      <c r="B81" s="2">
        <v>1000000</v>
      </c>
      <c r="C81" s="2">
        <v>1000000</v>
      </c>
      <c r="D81" s="2">
        <v>0</v>
      </c>
      <c r="E81" s="1" t="s">
        <v>97</v>
      </c>
    </row>
    <row r="82" spans="1:5" x14ac:dyDescent="0.3">
      <c r="A82" s="3" t="s">
        <v>84</v>
      </c>
      <c r="B82" s="2">
        <v>0</v>
      </c>
      <c r="C82" s="2">
        <v>0</v>
      </c>
      <c r="D82" s="2">
        <v>2000000</v>
      </c>
      <c r="E82" s="1" t="s">
        <v>97</v>
      </c>
    </row>
    <row r="83" spans="1:5" x14ac:dyDescent="0.3">
      <c r="A83" s="3" t="s">
        <v>85</v>
      </c>
      <c r="B83" s="2">
        <v>500000</v>
      </c>
      <c r="C83" s="2">
        <v>500000</v>
      </c>
      <c r="D83" s="2">
        <v>500000</v>
      </c>
      <c r="E83" s="1" t="s">
        <v>97</v>
      </c>
    </row>
    <row r="84" spans="1:5" x14ac:dyDescent="0.3">
      <c r="A84" s="3" t="s">
        <v>86</v>
      </c>
      <c r="B84" s="2">
        <v>6000000</v>
      </c>
      <c r="C84" s="2">
        <v>5000000</v>
      </c>
      <c r="D84" s="2">
        <v>7000000</v>
      </c>
      <c r="E84" s="1" t="s">
        <v>97</v>
      </c>
    </row>
    <row r="85" spans="1:5" x14ac:dyDescent="0.3">
      <c r="A85" s="3" t="s">
        <v>87</v>
      </c>
      <c r="B85" s="2">
        <v>700000</v>
      </c>
      <c r="C85" s="2">
        <v>0</v>
      </c>
      <c r="D85" s="2">
        <v>0</v>
      </c>
      <c r="E85" s="1" t="s">
        <v>97</v>
      </c>
    </row>
    <row r="86" spans="1:5" x14ac:dyDescent="0.3">
      <c r="A86" s="3" t="s">
        <v>88</v>
      </c>
      <c r="B86" s="2">
        <v>2000000</v>
      </c>
      <c r="C86" s="2">
        <v>0</v>
      </c>
      <c r="D86" s="2">
        <v>0</v>
      </c>
      <c r="E86" s="1" t="s">
        <v>97</v>
      </c>
    </row>
    <row r="87" spans="1:5" x14ac:dyDescent="0.3">
      <c r="A87" s="3" t="s">
        <v>89</v>
      </c>
      <c r="B87" s="2">
        <v>400000</v>
      </c>
      <c r="C87" s="2">
        <v>0</v>
      </c>
      <c r="D87" s="2">
        <v>0</v>
      </c>
      <c r="E87" s="1" t="s">
        <v>97</v>
      </c>
    </row>
    <row r="88" spans="1:5" x14ac:dyDescent="0.3">
      <c r="A88" s="3" t="s">
        <v>90</v>
      </c>
      <c r="B88" s="2">
        <v>290777</v>
      </c>
      <c r="C88" s="2">
        <v>290777</v>
      </c>
      <c r="D88" s="2">
        <v>0</v>
      </c>
      <c r="E88" s="1" t="s">
        <v>97</v>
      </c>
    </row>
    <row r="89" spans="1:5" x14ac:dyDescent="0.3">
      <c r="A89" s="3" t="s">
        <v>90</v>
      </c>
      <c r="B89" s="2">
        <v>510223</v>
      </c>
      <c r="C89" s="2">
        <v>509223</v>
      </c>
      <c r="D89" s="2">
        <v>600000</v>
      </c>
      <c r="E89" s="1" t="s">
        <v>97</v>
      </c>
    </row>
    <row r="90" spans="1:5" x14ac:dyDescent="0.3">
      <c r="A90" s="3" t="s">
        <v>91</v>
      </c>
      <c r="B90" s="2">
        <v>0</v>
      </c>
      <c r="C90" s="2">
        <v>1200000</v>
      </c>
      <c r="D90" s="2">
        <v>0</v>
      </c>
      <c r="E90" s="1" t="s">
        <v>97</v>
      </c>
    </row>
    <row r="91" spans="1:5" x14ac:dyDescent="0.3">
      <c r="A91" s="3" t="s">
        <v>92</v>
      </c>
      <c r="B91" s="2">
        <v>300000</v>
      </c>
      <c r="C91" s="2">
        <v>0</v>
      </c>
      <c r="D91" s="2">
        <v>0</v>
      </c>
      <c r="E91" s="1" t="s">
        <v>97</v>
      </c>
    </row>
    <row r="92" spans="1:5" x14ac:dyDescent="0.3">
      <c r="A92" s="3" t="s">
        <v>93</v>
      </c>
      <c r="B92" s="2">
        <v>799000</v>
      </c>
      <c r="C92" s="2">
        <v>0</v>
      </c>
      <c r="D92" s="2">
        <v>0</v>
      </c>
      <c r="E92" s="1" t="s">
        <v>97</v>
      </c>
    </row>
    <row r="93" spans="1:5" x14ac:dyDescent="0.3">
      <c r="A93" s="3" t="s">
        <v>94</v>
      </c>
      <c r="B93" s="2">
        <v>400000</v>
      </c>
      <c r="C93" s="2">
        <v>0</v>
      </c>
      <c r="D93" s="2">
        <v>0</v>
      </c>
      <c r="E93" s="1" t="s">
        <v>97</v>
      </c>
    </row>
    <row r="94" spans="1:5" x14ac:dyDescent="0.3">
      <c r="A94" s="3" t="s">
        <v>95</v>
      </c>
      <c r="B94" s="2">
        <v>3000000</v>
      </c>
      <c r="C94" s="2">
        <v>2000000</v>
      </c>
      <c r="D94" s="2">
        <v>0</v>
      </c>
      <c r="E94" s="1" t="s">
        <v>97</v>
      </c>
    </row>
    <row r="95" spans="1:5" x14ac:dyDescent="0.3">
      <c r="A95" s="1" t="s">
        <v>98</v>
      </c>
      <c r="B95" s="5">
        <v>4000000</v>
      </c>
      <c r="C95" s="2">
        <v>0</v>
      </c>
      <c r="D95" s="2">
        <v>0</v>
      </c>
      <c r="E95" s="1" t="s">
        <v>101</v>
      </c>
    </row>
    <row r="96" spans="1:5" x14ac:dyDescent="0.3">
      <c r="A96" s="1" t="s">
        <v>99</v>
      </c>
      <c r="B96" s="5">
        <v>4000000</v>
      </c>
      <c r="C96" s="2">
        <v>0</v>
      </c>
      <c r="D96" s="2">
        <v>0</v>
      </c>
      <c r="E96" s="1" t="s">
        <v>101</v>
      </c>
    </row>
    <row r="97" spans="1:5" x14ac:dyDescent="0.3">
      <c r="A97" s="1" t="s">
        <v>100</v>
      </c>
      <c r="B97" s="5">
        <v>2261000</v>
      </c>
      <c r="C97" s="2">
        <v>0</v>
      </c>
      <c r="D97" s="2">
        <v>0</v>
      </c>
      <c r="E97" s="1" t="s">
        <v>101</v>
      </c>
    </row>
    <row r="98" spans="1:5" x14ac:dyDescent="0.3">
      <c r="A98" s="1" t="s">
        <v>102</v>
      </c>
      <c r="B98" s="2">
        <v>7539000</v>
      </c>
      <c r="C98" s="2">
        <v>0</v>
      </c>
      <c r="D98" s="2">
        <v>0</v>
      </c>
      <c r="E98" s="1" t="s">
        <v>103</v>
      </c>
    </row>
    <row r="99" spans="1:5" x14ac:dyDescent="0.3">
      <c r="A99" s="1" t="s">
        <v>104</v>
      </c>
      <c r="B99" s="5">
        <v>0</v>
      </c>
      <c r="C99" s="5">
        <v>18447000</v>
      </c>
      <c r="D99" s="5">
        <v>9553000</v>
      </c>
      <c r="E99" s="1" t="s">
        <v>119</v>
      </c>
    </row>
    <row r="100" spans="1:5" x14ac:dyDescent="0.3">
      <c r="A100" s="1" t="s">
        <v>105</v>
      </c>
      <c r="B100" s="5">
        <v>16900000</v>
      </c>
      <c r="C100" s="5">
        <v>0</v>
      </c>
      <c r="D100" s="5">
        <v>0</v>
      </c>
      <c r="E100" s="1" t="s">
        <v>119</v>
      </c>
    </row>
    <row r="101" spans="1:5" x14ac:dyDescent="0.3">
      <c r="A101" s="1" t="s">
        <v>106</v>
      </c>
      <c r="B101" s="5">
        <v>15447000</v>
      </c>
      <c r="C101" s="5">
        <v>16753000</v>
      </c>
      <c r="D101" s="5">
        <v>0</v>
      </c>
      <c r="E101" s="1" t="s">
        <v>119</v>
      </c>
    </row>
    <row r="102" spans="1:5" x14ac:dyDescent="0.3">
      <c r="A102" s="1" t="s">
        <v>107</v>
      </c>
      <c r="B102" s="5">
        <v>14083389</v>
      </c>
      <c r="C102" s="5">
        <v>17916602</v>
      </c>
      <c r="D102" s="5">
        <v>0</v>
      </c>
      <c r="E102" s="1" t="s">
        <v>119</v>
      </c>
    </row>
    <row r="103" spans="1:5" x14ac:dyDescent="0.3">
      <c r="A103" s="1" t="s">
        <v>108</v>
      </c>
      <c r="B103" s="5">
        <v>25134717</v>
      </c>
      <c r="C103" s="5">
        <v>0</v>
      </c>
      <c r="D103" s="5">
        <v>0</v>
      </c>
      <c r="E103" s="1" t="s">
        <v>119</v>
      </c>
    </row>
    <row r="104" spans="1:5" x14ac:dyDescent="0.3">
      <c r="A104" s="1" t="s">
        <v>109</v>
      </c>
      <c r="B104" s="5">
        <v>5430581</v>
      </c>
      <c r="C104" s="5">
        <v>0</v>
      </c>
      <c r="D104" s="5">
        <v>0</v>
      </c>
      <c r="E104" s="1" t="s">
        <v>119</v>
      </c>
    </row>
    <row r="105" spans="1:5" x14ac:dyDescent="0.3">
      <c r="A105" s="1" t="s">
        <v>110</v>
      </c>
      <c r="B105" s="5">
        <v>0</v>
      </c>
      <c r="C105" s="5">
        <v>36000000</v>
      </c>
      <c r="D105" s="5">
        <v>2000000</v>
      </c>
      <c r="E105" s="1" t="s">
        <v>119</v>
      </c>
    </row>
    <row r="106" spans="1:5" x14ac:dyDescent="0.3">
      <c r="A106" s="1" t="s">
        <v>111</v>
      </c>
      <c r="B106" s="5">
        <v>0</v>
      </c>
      <c r="C106" s="5">
        <v>0</v>
      </c>
      <c r="D106" s="5">
        <v>67140300</v>
      </c>
      <c r="E106" s="1" t="s">
        <v>119</v>
      </c>
    </row>
    <row r="107" spans="1:5" x14ac:dyDescent="0.3">
      <c r="A107" s="1" t="s">
        <v>112</v>
      </c>
      <c r="B107" s="5">
        <v>23289213</v>
      </c>
      <c r="C107" s="5">
        <v>0</v>
      </c>
      <c r="D107" s="5">
        <v>0</v>
      </c>
      <c r="E107" s="1" t="s">
        <v>119</v>
      </c>
    </row>
    <row r="108" spans="1:5" x14ac:dyDescent="0.3">
      <c r="A108" s="1" t="s">
        <v>113</v>
      </c>
      <c r="B108" s="5">
        <v>3724000</v>
      </c>
      <c r="C108" s="5">
        <v>0</v>
      </c>
      <c r="D108" s="5">
        <v>0</v>
      </c>
      <c r="E108" s="1" t="s">
        <v>119</v>
      </c>
    </row>
    <row r="109" spans="1:5" x14ac:dyDescent="0.3">
      <c r="A109" s="1" t="s">
        <v>114</v>
      </c>
      <c r="B109" s="5">
        <v>0</v>
      </c>
      <c r="C109" s="5">
        <v>13000000</v>
      </c>
      <c r="D109" s="5">
        <v>13000000</v>
      </c>
      <c r="E109" s="1" t="s">
        <v>119</v>
      </c>
    </row>
    <row r="110" spans="1:5" x14ac:dyDescent="0.3">
      <c r="A110" s="1" t="s">
        <v>115</v>
      </c>
      <c r="B110" s="5">
        <v>0</v>
      </c>
      <c r="C110" s="5">
        <v>3277096</v>
      </c>
      <c r="D110" s="5">
        <v>0</v>
      </c>
      <c r="E110" s="1" t="s">
        <v>119</v>
      </c>
    </row>
    <row r="111" spans="1:5" x14ac:dyDescent="0.3">
      <c r="A111" s="1" t="s">
        <v>116</v>
      </c>
      <c r="B111" s="5">
        <v>0</v>
      </c>
      <c r="C111" s="5">
        <v>5385802</v>
      </c>
      <c r="D111" s="5">
        <v>15894000</v>
      </c>
      <c r="E111" s="1" t="s">
        <v>119</v>
      </c>
    </row>
    <row r="112" spans="1:5" x14ac:dyDescent="0.3">
      <c r="A112" s="1" t="s">
        <v>117</v>
      </c>
      <c r="B112" s="5">
        <v>0</v>
      </c>
      <c r="C112" s="5">
        <v>0</v>
      </c>
      <c r="D112" s="5">
        <v>13000000</v>
      </c>
      <c r="E112" s="1" t="s">
        <v>119</v>
      </c>
    </row>
    <row r="113" spans="1:5" x14ac:dyDescent="0.3">
      <c r="A113" s="1" t="s">
        <v>118</v>
      </c>
      <c r="B113" s="5">
        <v>1500000</v>
      </c>
      <c r="C113" s="5">
        <v>0</v>
      </c>
      <c r="D113" s="5">
        <v>0</v>
      </c>
      <c r="E113" s="1" t="s">
        <v>119</v>
      </c>
    </row>
    <row r="115" spans="1:5" ht="15" thickBot="1" x14ac:dyDescent="0.35">
      <c r="B115" s="8">
        <f>SUM(B2:B114)</f>
        <v>225308900</v>
      </c>
      <c r="C115" s="8">
        <f t="shared" ref="C115:D115" si="0">SUM(C2:C114)</f>
        <v>212279500</v>
      </c>
      <c r="D115" s="8">
        <f t="shared" si="0"/>
        <v>221087300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Siyakudumisa Nokwe</dc:creator>
  <cp:lastModifiedBy>Siyakudumisa Nokwe</cp:lastModifiedBy>
  <dcterms:created xsi:type="dcterms:W3CDTF">2024-05-10T07:42:06Z</dcterms:created>
  <dcterms:modified xsi:type="dcterms:W3CDTF">2024-05-10T09:26:13Z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16f4fcd-8401-41c8-bfac-a60235e9eb06_Enabled">
    <vt:lpwstr>true</vt:lpwstr>
  </property>
  <property fmtid="{D5CDD505-2E9C-101B-9397-08002B2CF9AE}" pid="3" name="MSIP_Label_616f4fcd-8401-41c8-bfac-a60235e9eb06_SetDate">
    <vt:lpwstr>2024-05-10T09:25:47Z</vt:lpwstr>
  </property>
  <property fmtid="{D5CDD505-2E9C-101B-9397-08002B2CF9AE}" pid="4" name="MSIP_Label_616f4fcd-8401-41c8-bfac-a60235e9eb06_Method">
    <vt:lpwstr>Standard</vt:lpwstr>
  </property>
  <property fmtid="{D5CDD505-2E9C-101B-9397-08002B2CF9AE}" pid="5" name="MSIP_Label_616f4fcd-8401-41c8-bfac-a60235e9eb06_Name">
    <vt:lpwstr>General Information</vt:lpwstr>
  </property>
  <property fmtid="{D5CDD505-2E9C-101B-9397-08002B2CF9AE}" pid="6" name="MSIP_Label_616f4fcd-8401-41c8-bfac-a60235e9eb06_SiteId">
    <vt:lpwstr>96cb76fa-e95c-4b46-8af5-91bec5d808f2</vt:lpwstr>
  </property>
  <property fmtid="{D5CDD505-2E9C-101B-9397-08002B2CF9AE}" pid="7" name="MSIP_Label_616f4fcd-8401-41c8-bfac-a60235e9eb06_ActionId">
    <vt:lpwstr>bb2db083-b166-4696-b1d1-97a6aae94cef</vt:lpwstr>
  </property>
  <property fmtid="{D5CDD505-2E9C-101B-9397-08002B2CF9AE}" pid="8" name="MSIP_Label_616f4fcd-8401-41c8-bfac-a60235e9eb06_ContentBits">
    <vt:lpwstr>0</vt:lpwstr>
  </property>
</Properties>
</file>